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<sst xmlns="http://schemas.openxmlformats.org/spreadsheetml/2006/main" count="285" uniqueCount="159">
  <si>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</si>
  <si>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</si>
  <si>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</si>
  <si>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</si>
  <si>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</si>
  <si>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</si>
  <si>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</si>
  <si>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</si>
  <si>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</si>
  <si>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</si>
  <si>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</si>
  <si>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</si>
  <si>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</si>
  <si>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</si>
  <si>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</si>
  <si>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</si>
  <si>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</si>
  <si>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</si>
  <si>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</si>
  <si>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</si>
  <si>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关于调整部分中央水污染防治资金的通知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</si>
  <si>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</si>
  <si>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</si>
  <si>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</si>
  <si>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</si>
  <si>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</si>
  <si>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</si>
  <si>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</si>
  <si>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</si>
  <si>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</si>
  <si>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</si>
  <si>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</si>
  <si>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</si>
  <si>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530.000000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</si>
  <si>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</si>
  <si>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</si>
  <si>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</si>
  <si>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</si>
  <si>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</si>
  <si>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</si>
  <si>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</si>
  <si>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</si>
  <si>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</si>
  <si>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</si>
  <si>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通过治理措施与行政制度产控，解决农业面源污染、雨水径流污染、生活污水等面污染物对河流的影响。</t>
  </si>
  <si>
    <t>目标1</t>
  </si>
  <si>
    <t>8edb0da9-025b-4ec9-8369-9e48ccd71c12</t>
  </si>
  <si>
    <t>降低支流内源污染的释放，修复河道水生态环境。</t>
  </si>
  <si>
    <t>目标2</t>
  </si>
  <si>
    <t>fedeb197-88b1-478d-a00b-d8f69492cb13</t>
  </si>
  <si>
    <t>进一步提升饮马河河道水质，确保饮马河国考断面水质长期稳定维持或优于《地表水环境质量标准》Ⅲ类水标准。</t>
  </si>
  <si>
    <t>目标3</t>
  </si>
  <si>
    <t>f01364ee-c66b-4397-88c8-68e1f8fbad03</t>
  </si>
  <si>
    <t>四、年度绩效
指标完成情况</t>
  </si>
  <si>
    <t>预期指标值</t>
  </si>
  <si>
    <t>产出指标</t>
  </si>
  <si>
    <t>数量指标</t>
  </si>
  <si>
    <t>生态滞滤植草沟</t>
  </si>
  <si>
    <t>建设面积</t>
  </si>
  <si>
    <t>=</t>
  </si>
  <si>
    <t>㎡</t>
  </si>
  <si>
    <r>
      <rPr>
        <sz val="11"/>
        <color rgb="FF000000"/>
        <rFont val="Calibri"/>
        <charset val="134"/>
      </rPr>
      <t>1989</t>
    </r>
    <r>
      <rPr>
        <sz val="11"/>
        <color rgb="FF000000"/>
        <rFont val="宋体"/>
        <charset val="134"/>
      </rPr>
      <t>㎡</t>
    </r>
  </si>
  <si>
    <t>完成</t>
  </si>
  <si>
    <t>fe88adf5-8fd1-4fb5-8817-b7e9d757f137</t>
  </si>
  <si>
    <t>1</t>
  </si>
  <si>
    <t>11</t>
  </si>
  <si>
    <t>目标计划值</t>
  </si>
  <si>
    <t>记账-25</t>
  </si>
  <si>
    <t>饮马河水环境综合整治工程河道整治工程款</t>
  </si>
  <si>
    <t>生态隔离带</t>
  </si>
  <si>
    <r>
      <rPr>
        <sz val="11"/>
        <color rgb="FF000000"/>
        <rFont val="Calibri"/>
        <charset val="134"/>
      </rPr>
      <t>1983</t>
    </r>
    <r>
      <rPr>
        <sz val="11"/>
        <color rgb="FF000000"/>
        <rFont val="宋体"/>
        <charset val="134"/>
      </rPr>
      <t>㎡</t>
    </r>
  </si>
  <si>
    <t>0f48a84e-7718-45a3-85f2-9000c1389b24</t>
  </si>
  <si>
    <t>记账-48</t>
  </si>
  <si>
    <t>饮马河水环境综合整治工程河道整治监理费</t>
  </si>
  <si>
    <t>防侵蚀岸坡</t>
  </si>
  <si>
    <t>建设长度</t>
  </si>
  <si>
    <t>m</t>
  </si>
  <si>
    <t>9180m</t>
  </si>
  <si>
    <t>6cf585a2-27e4-4f56-9f60-ce1af97799f5</t>
  </si>
  <si>
    <t>记账-69</t>
  </si>
  <si>
    <t>饮马河水环境综合整治河道整治工程款</t>
  </si>
  <si>
    <t>河道水生态修复</t>
  </si>
  <si>
    <r>
      <rPr>
        <sz val="11"/>
        <color rgb="FF000000"/>
        <rFont val="Calibri"/>
        <charset val="134"/>
      </rPr>
      <t>138000</t>
    </r>
    <r>
      <rPr>
        <sz val="11"/>
        <color rgb="FF000000"/>
        <rFont val="宋体"/>
        <charset val="134"/>
      </rPr>
      <t>㎡</t>
    </r>
  </si>
  <si>
    <t>c4262d0e-2f3e-484b-8969-ab5a834ac72b</t>
  </si>
  <si>
    <t>深潭-滩构建</t>
  </si>
  <si>
    <r>
      <rPr>
        <sz val="11"/>
        <color rgb="FF000000"/>
        <rFont val="Calibri"/>
        <charset val="134"/>
      </rPr>
      <t>285748</t>
    </r>
    <r>
      <rPr>
        <sz val="11"/>
        <color rgb="FF000000"/>
        <rFont val="宋体"/>
        <charset val="134"/>
      </rPr>
      <t>㎡</t>
    </r>
  </si>
  <si>
    <t>6f040bff-76c6-49b3-9074-ab607a0933de</t>
  </si>
  <si>
    <t>跌水接触氧化治理区</t>
  </si>
  <si>
    <t>'㎡</t>
  </si>
  <si>
    <r>
      <rPr>
        <sz val="11"/>
        <color rgb="FF000000"/>
        <rFont val="Calibri"/>
        <charset val="134"/>
      </rPr>
      <t>631</t>
    </r>
    <r>
      <rPr>
        <sz val="11"/>
        <color rgb="FF000000"/>
        <rFont val="宋体"/>
        <charset val="134"/>
      </rPr>
      <t>㎡</t>
    </r>
  </si>
  <si>
    <t>3f9435e6-11dd-42ad-af8e-8df20aacc79e</t>
  </si>
  <si>
    <t>节制闸</t>
  </si>
  <si>
    <t>建设数量</t>
  </si>
  <si>
    <t>座</t>
  </si>
  <si>
    <r>
      <rPr>
        <sz val="11"/>
        <color rgb="FF000000"/>
        <rFont val="Calibri"/>
        <charset val="134"/>
      </rPr>
      <t>3</t>
    </r>
    <r>
      <rPr>
        <sz val="11"/>
        <color rgb="FF000000"/>
        <rFont val="宋体"/>
        <charset val="134"/>
      </rPr>
      <t>座</t>
    </r>
  </si>
  <si>
    <t>971a0568-5cbd-40c7-aaf2-b7c9669f40ae</t>
  </si>
  <si>
    <t>质量指标</t>
  </si>
  <si>
    <t>工程验收合格</t>
  </si>
  <si>
    <t>合格达标率</t>
  </si>
  <si>
    <t>%</t>
  </si>
  <si>
    <t>cf192d6b-6091-42a0-adf8-d47734599bb7</t>
  </si>
  <si>
    <t>12</t>
  </si>
  <si>
    <t>时效指标</t>
  </si>
  <si>
    <t>完成时限</t>
  </si>
  <si>
    <t>完成时间</t>
  </si>
  <si>
    <t>文字描述</t>
  </si>
  <si>
    <t>2023年6月底</t>
  </si>
  <si>
    <t>a9aa4885-52f6-4dce-98dd-15cfa839800d</t>
  </si>
  <si>
    <t>13</t>
  </si>
  <si>
    <t>成本指标</t>
  </si>
  <si>
    <t>项目总投资</t>
  </si>
  <si>
    <t>核定项目总投资</t>
  </si>
  <si>
    <t>≤</t>
  </si>
  <si>
    <r>
      <rPr>
        <sz val="11"/>
        <color rgb="FF000000"/>
        <rFont val="Calibri"/>
        <charset val="134"/>
      </rPr>
      <t>8395.48</t>
    </r>
    <r>
      <rPr>
        <sz val="11"/>
        <color rgb="FF000000"/>
        <rFont val="宋体"/>
        <charset val="134"/>
      </rPr>
      <t>万元</t>
    </r>
  </si>
  <si>
    <t>3a033e7e-60ca-4d9d-aa2e-94009d761599</t>
  </si>
  <si>
    <t>14</t>
  </si>
  <si>
    <t>效益指标</t>
  </si>
  <si>
    <t>社会效益指标</t>
  </si>
  <si>
    <t>就业机会</t>
  </si>
  <si>
    <t>工程实施过程中，增加就业岗位</t>
  </si>
  <si>
    <t>&gt;</t>
  </si>
  <si>
    <t>个</t>
  </si>
  <si>
    <r>
      <rPr>
        <sz val="11"/>
        <color rgb="FF000000"/>
        <rFont val="Calibri"/>
        <charset val="134"/>
      </rPr>
      <t>45</t>
    </r>
    <r>
      <rPr>
        <sz val="11"/>
        <color rgb="FF000000"/>
        <rFont val="宋体"/>
        <charset val="134"/>
      </rPr>
      <t>个</t>
    </r>
  </si>
  <si>
    <t>49536e09-8b08-4153-a59e-3d11bcb89b06</t>
  </si>
  <si>
    <t>2</t>
  </si>
  <si>
    <t>22</t>
  </si>
  <si>
    <t>生态效益指标</t>
  </si>
  <si>
    <t>水质目标</t>
  </si>
  <si>
    <t>降低外源污染，修复河道水生态环境，确保饮马河国考断面水质长期稳定维持或优于《地表水环境质量标准》Ⅲ类水标准。</t>
  </si>
  <si>
    <t>17d6a1f7-f1fa-4c80-b336-e0c4f1cf8459</t>
  </si>
  <si>
    <t>23</t>
  </si>
  <si>
    <t>污染物削减量</t>
  </si>
  <si>
    <t>预计削减量：COD约
154.25t/a、NH3-N约46.04t/a、TP约4.99t/a、TN约50.07t/aTP</t>
  </si>
  <si>
    <t>污染物削减量：COD约
154.25t/a、NH3-N约46.04t/a、TP约4.99t/a、TN约50.07t/aTP</t>
  </si>
  <si>
    <t>d228873a-652e-4f1e-b624-60db48c8c661</t>
  </si>
  <si>
    <t>可持续影响指标</t>
  </si>
  <si>
    <t>自然岸线</t>
  </si>
  <si>
    <t>自然岸线长度</t>
  </si>
  <si>
    <t>增加自然岸线两侧共9.18km</t>
  </si>
  <si>
    <t>58d4f2f9-a400-48b9-b6fd-479c13160a62</t>
  </si>
  <si>
    <t>24</t>
  </si>
  <si>
    <t>生物多样性</t>
  </si>
  <si>
    <t>增加河道生物多样性20%</t>
  </si>
  <si>
    <t>592609bf-ff86-4850-8a86-e587d61921c2</t>
  </si>
  <si>
    <t>满意度指标</t>
  </si>
  <si>
    <t>服务对象满意度指标</t>
  </si>
  <si>
    <t>群众满意度</t>
  </si>
  <si>
    <t>≥</t>
  </si>
  <si>
    <t>90</t>
  </si>
  <si>
    <t>7870159f-ab71-4cc1-ba5d-3d7de9cbc630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</si>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</sst>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8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sz val="11"/>
      <color indexed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0">
      <alignment vertical="top"/>
    </xf>
    <xf numFmtId="0" fontId="14" fillId="0" borderId="3">
      <alignment vertical="top"/>
    </xf>
    <xf numFmtId="0" fontId="15" fillId="0" borderId="4">
      <alignment vertical="top"/>
    </xf>
    <xf numFmtId="0" fontId="16" fillId="0" borderId="5">
      <alignment vertical="top"/>
    </xf>
    <xf numFmtId="0" fontId="16" fillId="0" borderId="0">
      <alignment vertical="top"/>
    </xf>
    <xf numFmtId="0" fontId="17" fillId="4" borderId="6">
      <alignment vertical="top"/>
    </xf>
    <xf numFmtId="0" fontId="18" fillId="5" borderId="7">
      <alignment vertical="top"/>
    </xf>
    <xf numFmtId="0" fontId="19" fillId="5" borderId="6">
      <alignment vertical="top"/>
    </xf>
    <xf numFmtId="0" fontId="20" fillId="6" borderId="8">
      <alignment vertical="top"/>
    </xf>
    <xf numFmtId="0" fontId="21" fillId="0" borderId="9">
      <alignment vertical="top"/>
    </xf>
    <xf numFmtId="0" fontId="22" fillId="0" borderId="10">
      <alignment vertical="top"/>
    </xf>
    <xf numFmtId="0" fontId="23" fillId="7" borderId="0">
      <alignment vertical="top"/>
    </xf>
    <xf numFmtId="0" fontId="24" fillId="8" borderId="0">
      <alignment vertical="top"/>
    </xf>
    <xf numFmtId="0" fontId="25" fillId="9" borderId="0">
      <alignment vertical="top"/>
    </xf>
    <xf numFmtId="0" fontId="26" fillId="10" borderId="0">
      <alignment vertical="top"/>
    </xf>
    <xf numFmtId="0" fontId="27" fillId="11" borderId="0">
      <alignment vertical="top"/>
    </xf>
    <xf numFmtId="0" fontId="27" fillId="12" borderId="0">
      <alignment vertical="top"/>
    </xf>
    <xf numFmtId="0" fontId="26" fillId="13" borderId="0">
      <alignment vertical="top"/>
    </xf>
    <xf numFmtId="0" fontId="26" fillId="14" borderId="0">
      <alignment vertical="top"/>
    </xf>
    <xf numFmtId="0" fontId="27" fillId="15" borderId="0">
      <alignment vertical="top"/>
    </xf>
    <xf numFmtId="0" fontId="27" fillId="16" borderId="0">
      <alignment vertical="top"/>
    </xf>
    <xf numFmtId="0" fontId="26" fillId="17" borderId="0">
      <alignment vertical="top"/>
    </xf>
    <xf numFmtId="0" fontId="26" fillId="18" borderId="0">
      <alignment vertical="top"/>
    </xf>
    <xf numFmtId="0" fontId="27" fillId="19" borderId="0">
      <alignment vertical="top"/>
    </xf>
    <xf numFmtId="0" fontId="27" fillId="20" borderId="0">
      <alignment vertical="top"/>
    </xf>
    <xf numFmtId="0" fontId="26" fillId="21" borderId="0">
      <alignment vertical="top"/>
    </xf>
    <xf numFmtId="0" fontId="26" fillId="22" borderId="0">
      <alignment vertical="top"/>
    </xf>
    <xf numFmtId="0" fontId="27" fillId="23" borderId="0">
      <alignment vertical="top"/>
    </xf>
    <xf numFmtId="0" fontId="27" fillId="24" borderId="0">
      <alignment vertical="top"/>
    </xf>
    <xf numFmtId="0" fontId="26" fillId="25" borderId="0">
      <alignment vertical="top"/>
    </xf>
    <xf numFmtId="0" fontId="26" fillId="26" borderId="0">
      <alignment vertical="top"/>
    </xf>
    <xf numFmtId="0" fontId="27" fillId="27" borderId="0">
      <alignment vertical="top"/>
    </xf>
    <xf numFmtId="0" fontId="27" fillId="28" borderId="0">
      <alignment vertical="top"/>
    </xf>
    <xf numFmtId="0" fontId="26" fillId="29" borderId="0">
      <alignment vertical="top"/>
    </xf>
    <xf numFmtId="0" fontId="26" fillId="30" borderId="0">
      <alignment vertical="top"/>
    </xf>
    <xf numFmtId="0" fontId="27" fillId="31" borderId="0">
      <alignment vertical="top"/>
    </xf>
    <xf numFmtId="0" fontId="27" fillId="32" borderId="0">
      <alignment vertical="top"/>
    </xf>
    <xf numFmtId="0" fontId="26" fillId="33" borderId="0">
      <alignment vertical="top"/>
    </xf>
  </cellStyleXfs>
  <cellXfs count="32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0" fontId="5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7" fillId="0" borderId="0" xfId="0" applyNumberFormat="1" applyFont="1" applyFill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2" fillId="0" borderId="0" xfId="0" applyNumberFormat="1" applyFont="1" applyFill="1" applyAlignment="1" applyProtection="1">
      <alignment horizontal="left" vertical="top"/>
      <protection locked="0"/>
    </xf>
    <xf numFmtId="0" fontId="2" fillId="0" borderId="0" xfId="0" applyNumberFormat="1" applyFont="1" applyFill="1" applyAlignment="1" applyProtection="1">
      <alignment horizontal="left" vertical="top"/>
      <protection locked="0"/>
    </xf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49" fontId="2" fillId="0" borderId="0" xfId="0" applyNumberFormat="1" applyFont="1" applyFill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  <xf numFmtId="0" fontId="0" fillId="0" borderId="0" xfId="0" applyNumberFormat="1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38"/>
  <sheetViews>
    <sheetView tabSelected="1" topLeftCell="B1" workbookViewId="0">
      <pane ySplit="2" topLeftCell="A3" activePane="bottomLeft" state="frozen"/>
      <selection/>
      <selection pane="bottomLeft" activeCell="AB13" sqref="AB13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0" width="18.75" style="2" customWidth="1"/>
    <col min="11" max="11" width="17.5" style="2" customWidth="1"/>
    <col min="12" max="12" width="10.75" style="3" customWidth="1"/>
    <col min="13" max="17" width="18.5666666666667" style="2" hidden="1" customWidth="1"/>
    <col min="18" max="18" width="4.875" hidden="1" customWidth="1"/>
    <col min="19" max="19" width="4.75" hidden="1" customWidth="1"/>
    <col min="20" max="20" width="8.85833333333333" hidden="1" customWidth="1"/>
    <col min="21" max="21" width="14.5" hidden="1" customWidth="1"/>
    <col min="22" max="25" width="8.85833333333333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 t="s">
        <v>33</v>
      </c>
      <c r="D5" s="1" t="s">
        <v>34</v>
      </c>
      <c r="E5" s="8" t="s">
        <v>33</v>
      </c>
      <c r="G5" s="1" t="s">
        <v>35</v>
      </c>
      <c r="I5" s="8" t="s">
        <v>33</v>
      </c>
      <c r="K5" s="19" t="s">
        <v>36</v>
      </c>
    </row>
    <row r="6" customHeight="1" spans="2:11">
      <c r="B6" s="1" t="s">
        <v>37</v>
      </c>
      <c r="C6" s="8" t="s">
        <v>33</v>
      </c>
      <c r="D6" s="1" t="s">
        <v>37</v>
      </c>
      <c r="E6" s="8" t="s">
        <v>33</v>
      </c>
      <c r="G6" s="1" t="s">
        <v>37</v>
      </c>
      <c r="I6" s="8" t="s">
        <v>33</v>
      </c>
      <c r="K6" s="20"/>
    </row>
    <row r="7" customHeight="1" spans="2:11">
      <c r="B7" s="1" t="s">
        <v>38</v>
      </c>
      <c r="C7" s="8" t="s">
        <v>39</v>
      </c>
      <c r="D7" s="1" t="s">
        <v>38</v>
      </c>
      <c r="E7" s="8" t="s">
        <v>39</v>
      </c>
      <c r="G7" s="1" t="s">
        <v>38</v>
      </c>
      <c r="I7" s="8" t="s">
        <v>39</v>
      </c>
      <c r="K7" s="20"/>
    </row>
    <row r="8" customHeight="1" spans="1:12">
      <c r="A8" s="9" t="s">
        <v>40</v>
      </c>
      <c r="B8" s="9" t="s">
        <v>41</v>
      </c>
      <c r="C8" s="7"/>
      <c r="D8" s="7"/>
      <c r="E8" s="7"/>
      <c r="F8" s="9" t="s">
        <v>42</v>
      </c>
      <c r="G8" s="7"/>
      <c r="H8" s="7"/>
      <c r="I8" s="7"/>
      <c r="J8" s="7"/>
      <c r="K8" s="9" t="s">
        <v>43</v>
      </c>
      <c r="L8" s="7"/>
    </row>
    <row r="9" customHeight="1" spans="2:16">
      <c r="B9" s="6" t="s">
        <v>44</v>
      </c>
      <c r="F9" s="10" t="s">
        <v>44</v>
      </c>
      <c r="K9" s="21">
        <f>C31</f>
        <v>96</v>
      </c>
      <c r="O9" s="2" t="s">
        <v>45</v>
      </c>
      <c r="P9" s="2" t="s">
        <v>46</v>
      </c>
    </row>
    <row r="10" customHeight="1" spans="2:16">
      <c r="B10" s="6" t="s">
        <v>47</v>
      </c>
      <c r="F10" s="10" t="s">
        <v>47</v>
      </c>
      <c r="K10" s="21">
        <f>C31</f>
        <v>96</v>
      </c>
      <c r="O10" s="2" t="s">
        <v>48</v>
      </c>
      <c r="P10" s="2" t="s">
        <v>49</v>
      </c>
    </row>
    <row r="11" customHeight="1" spans="2:16">
      <c r="B11" s="6" t="s">
        <v>50</v>
      </c>
      <c r="F11" s="10" t="s">
        <v>50</v>
      </c>
      <c r="K11" s="21">
        <f>C31</f>
        <v>96</v>
      </c>
      <c r="O11" s="2" t="s">
        <v>51</v>
      </c>
      <c r="P11" s="2" t="s">
        <v>52</v>
      </c>
    </row>
    <row r="12" customHeight="1" spans="1:12">
      <c r="A12" s="9" t="s">
        <v>53</v>
      </c>
      <c r="B12" s="9" t="s">
        <v>2</v>
      </c>
      <c r="C12" s="9" t="s">
        <v>3</v>
      </c>
      <c r="D12" s="9" t="s">
        <v>4</v>
      </c>
      <c r="E12" s="9" t="s">
        <v>5</v>
      </c>
      <c r="F12" s="9" t="s">
        <v>6</v>
      </c>
      <c r="G12" s="9" t="s">
        <v>54</v>
      </c>
      <c r="H12" s="7"/>
      <c r="I12" s="7"/>
      <c r="J12" s="9" t="s">
        <v>10</v>
      </c>
      <c r="K12" s="9" t="s">
        <v>11</v>
      </c>
      <c r="L12" s="9" t="s">
        <v>12</v>
      </c>
    </row>
    <row r="13" customHeight="1" spans="1:12">
      <c r="A13" s="7"/>
      <c r="B13" s="7"/>
      <c r="C13" s="7"/>
      <c r="D13" s="7"/>
      <c r="E13" s="7"/>
      <c r="F13" s="7"/>
      <c r="G13" s="9" t="s">
        <v>7</v>
      </c>
      <c r="H13" s="9" t="s">
        <v>8</v>
      </c>
      <c r="I13" s="9" t="s">
        <v>9</v>
      </c>
      <c r="J13" s="7"/>
      <c r="K13" s="7"/>
      <c r="L13" s="7"/>
    </row>
    <row r="14" customHeight="1" spans="2:24">
      <c r="B14" s="9" t="s">
        <v>55</v>
      </c>
      <c r="C14" s="11" t="s">
        <v>56</v>
      </c>
      <c r="D14" s="12" t="s">
        <v>57</v>
      </c>
      <c r="E14" s="11" t="s">
        <v>58</v>
      </c>
      <c r="F14" s="13">
        <v>5</v>
      </c>
      <c r="G14" s="11" t="s">
        <v>59</v>
      </c>
      <c r="H14" s="11">
        <v>1989</v>
      </c>
      <c r="I14" s="12" t="s">
        <v>60</v>
      </c>
      <c r="J14" s="22" t="s">
        <v>61</v>
      </c>
      <c r="K14" s="23" t="s">
        <v>62</v>
      </c>
      <c r="L14" s="24">
        <v>5</v>
      </c>
      <c r="N14" s="2" t="s">
        <v>63</v>
      </c>
      <c r="O14" s="2" t="s">
        <v>64</v>
      </c>
      <c r="P14" s="2" t="s">
        <v>65</v>
      </c>
      <c r="Q14" s="2" t="s">
        <v>66</v>
      </c>
      <c r="R14" s="31">
        <v>7</v>
      </c>
      <c r="S14" s="31">
        <v>9</v>
      </c>
      <c r="T14" t="s">
        <v>67</v>
      </c>
      <c r="U14" t="s">
        <v>68</v>
      </c>
      <c r="V14">
        <v>2000000</v>
      </c>
      <c r="X14">
        <f>F14-L14</f>
        <v>0</v>
      </c>
    </row>
    <row r="15" customHeight="1" spans="2:24">
      <c r="B15" s="9" t="s">
        <v>55</v>
      </c>
      <c r="C15" s="11" t="s">
        <v>56</v>
      </c>
      <c r="D15" s="12" t="s">
        <v>69</v>
      </c>
      <c r="E15" s="11" t="s">
        <v>58</v>
      </c>
      <c r="F15" s="13">
        <v>5</v>
      </c>
      <c r="G15" s="11" t="s">
        <v>59</v>
      </c>
      <c r="H15" s="11">
        <v>1983</v>
      </c>
      <c r="I15" s="11" t="s">
        <v>60</v>
      </c>
      <c r="J15" s="22" t="s">
        <v>70</v>
      </c>
      <c r="K15" s="23" t="s">
        <v>62</v>
      </c>
      <c r="L15" s="24">
        <v>5</v>
      </c>
      <c r="N15" s="2" t="s">
        <v>71</v>
      </c>
      <c r="O15" s="2" t="s">
        <v>64</v>
      </c>
      <c r="P15" s="2" t="s">
        <v>65</v>
      </c>
      <c r="Q15" s="2" t="s">
        <v>66</v>
      </c>
      <c r="R15" s="31">
        <v>7</v>
      </c>
      <c r="S15" s="31">
        <v>11</v>
      </c>
      <c r="T15" t="s">
        <v>72</v>
      </c>
      <c r="U15" t="s">
        <v>73</v>
      </c>
      <c r="V15">
        <v>300000</v>
      </c>
      <c r="X15">
        <f t="shared" ref="X15:X30" si="0">F15-L15</f>
        <v>0</v>
      </c>
    </row>
    <row r="16" customHeight="1" spans="2:24">
      <c r="B16" s="9" t="s">
        <v>55</v>
      </c>
      <c r="C16" s="11" t="s">
        <v>56</v>
      </c>
      <c r="D16" s="11" t="s">
        <v>74</v>
      </c>
      <c r="E16" s="11" t="s">
        <v>75</v>
      </c>
      <c r="F16" s="13">
        <v>5</v>
      </c>
      <c r="G16" s="11" t="s">
        <v>59</v>
      </c>
      <c r="H16" s="11">
        <v>9180</v>
      </c>
      <c r="I16" s="11" t="s">
        <v>76</v>
      </c>
      <c r="J16" s="25" t="s">
        <v>77</v>
      </c>
      <c r="K16" s="23" t="s">
        <v>62</v>
      </c>
      <c r="L16" s="24">
        <v>5</v>
      </c>
      <c r="N16" s="2" t="s">
        <v>78</v>
      </c>
      <c r="O16" s="2" t="s">
        <v>64</v>
      </c>
      <c r="P16" s="2" t="s">
        <v>65</v>
      </c>
      <c r="Q16" s="2" t="s">
        <v>66</v>
      </c>
      <c r="R16" s="31">
        <v>7</v>
      </c>
      <c r="S16" s="31">
        <v>17</v>
      </c>
      <c r="T16" t="s">
        <v>79</v>
      </c>
      <c r="U16" t="s">
        <v>80</v>
      </c>
      <c r="V16">
        <v>3000000</v>
      </c>
      <c r="X16">
        <f t="shared" si="0"/>
        <v>0</v>
      </c>
    </row>
    <row r="17" customHeight="1" spans="2:24">
      <c r="B17" s="9" t="s">
        <v>55</v>
      </c>
      <c r="C17" s="11" t="s">
        <v>56</v>
      </c>
      <c r="D17" s="11" t="s">
        <v>81</v>
      </c>
      <c r="E17" s="11" t="s">
        <v>58</v>
      </c>
      <c r="F17" s="13">
        <v>5</v>
      </c>
      <c r="G17" s="11" t="s">
        <v>59</v>
      </c>
      <c r="H17" s="11">
        <v>138000</v>
      </c>
      <c r="I17" s="11" t="s">
        <v>60</v>
      </c>
      <c r="J17" s="22" t="s">
        <v>82</v>
      </c>
      <c r="K17" s="23" t="s">
        <v>62</v>
      </c>
      <c r="L17" s="24">
        <v>5</v>
      </c>
      <c r="N17" s="2" t="s">
        <v>83</v>
      </c>
      <c r="O17" s="2" t="s">
        <v>64</v>
      </c>
      <c r="P17" s="2" t="s">
        <v>65</v>
      </c>
      <c r="Q17" s="2" t="s">
        <v>66</v>
      </c>
      <c r="X17">
        <f t="shared" si="0"/>
        <v>0</v>
      </c>
    </row>
    <row r="18" customHeight="1" spans="2:24">
      <c r="B18" s="9" t="s">
        <v>55</v>
      </c>
      <c r="C18" s="11" t="s">
        <v>56</v>
      </c>
      <c r="D18" s="11" t="s">
        <v>84</v>
      </c>
      <c r="E18" s="11" t="s">
        <v>58</v>
      </c>
      <c r="F18" s="13">
        <v>5</v>
      </c>
      <c r="G18" s="11" t="s">
        <v>59</v>
      </c>
      <c r="H18" s="11">
        <v>285748</v>
      </c>
      <c r="I18" s="11" t="s">
        <v>60</v>
      </c>
      <c r="J18" s="22" t="s">
        <v>85</v>
      </c>
      <c r="K18" s="23" t="s">
        <v>62</v>
      </c>
      <c r="L18" s="24">
        <v>5</v>
      </c>
      <c r="N18" s="2" t="s">
        <v>86</v>
      </c>
      <c r="O18" s="2" t="s">
        <v>64</v>
      </c>
      <c r="P18" s="2" t="s">
        <v>65</v>
      </c>
      <c r="Q18" s="2" t="s">
        <v>66</v>
      </c>
      <c r="X18">
        <f t="shared" si="0"/>
        <v>0</v>
      </c>
    </row>
    <row r="19" customHeight="1" spans="2:24">
      <c r="B19" s="9" t="s">
        <v>55</v>
      </c>
      <c r="C19" s="11" t="s">
        <v>56</v>
      </c>
      <c r="D19" s="11" t="s">
        <v>87</v>
      </c>
      <c r="E19" s="11" t="s">
        <v>58</v>
      </c>
      <c r="F19" s="13">
        <v>5</v>
      </c>
      <c r="G19" s="11" t="s">
        <v>59</v>
      </c>
      <c r="H19" s="11">
        <v>631</v>
      </c>
      <c r="I19" s="11" t="s">
        <v>88</v>
      </c>
      <c r="J19" s="22" t="s">
        <v>89</v>
      </c>
      <c r="K19" s="23" t="s">
        <v>62</v>
      </c>
      <c r="L19" s="24">
        <v>5</v>
      </c>
      <c r="N19" s="2" t="s">
        <v>90</v>
      </c>
      <c r="O19" s="2" t="s">
        <v>64</v>
      </c>
      <c r="P19" s="2" t="s">
        <v>65</v>
      </c>
      <c r="Q19" s="2" t="s">
        <v>66</v>
      </c>
      <c r="X19">
        <f t="shared" si="0"/>
        <v>0</v>
      </c>
    </row>
    <row r="20" customHeight="1" spans="2:24">
      <c r="B20" s="9" t="s">
        <v>55</v>
      </c>
      <c r="C20" s="11" t="s">
        <v>56</v>
      </c>
      <c r="D20" s="12" t="s">
        <v>91</v>
      </c>
      <c r="E20" s="11" t="s">
        <v>92</v>
      </c>
      <c r="F20" s="13">
        <v>5</v>
      </c>
      <c r="G20" s="11" t="s">
        <v>59</v>
      </c>
      <c r="H20" s="11">
        <v>3</v>
      </c>
      <c r="I20" s="11" t="s">
        <v>93</v>
      </c>
      <c r="J20" s="22" t="s">
        <v>94</v>
      </c>
      <c r="K20" s="23" t="s">
        <v>62</v>
      </c>
      <c r="L20" s="24">
        <v>5</v>
      </c>
      <c r="N20" s="2" t="s">
        <v>95</v>
      </c>
      <c r="O20" s="2" t="s">
        <v>64</v>
      </c>
      <c r="P20" s="2" t="s">
        <v>65</v>
      </c>
      <c r="Q20" s="2" t="s">
        <v>66</v>
      </c>
      <c r="X20">
        <f t="shared" si="0"/>
        <v>0</v>
      </c>
    </row>
    <row r="21" customHeight="1" spans="2:24">
      <c r="B21" s="9" t="s">
        <v>55</v>
      </c>
      <c r="C21" s="11" t="s">
        <v>96</v>
      </c>
      <c r="D21" s="11" t="s">
        <v>97</v>
      </c>
      <c r="E21" s="11" t="s">
        <v>98</v>
      </c>
      <c r="F21" s="13">
        <v>5</v>
      </c>
      <c r="G21" s="11" t="s">
        <v>59</v>
      </c>
      <c r="H21" s="11">
        <v>100</v>
      </c>
      <c r="I21" s="11" t="s">
        <v>99</v>
      </c>
      <c r="J21" s="26">
        <v>100</v>
      </c>
      <c r="K21" s="23" t="s">
        <v>62</v>
      </c>
      <c r="L21" s="24">
        <v>5</v>
      </c>
      <c r="N21" s="2" t="s">
        <v>100</v>
      </c>
      <c r="O21" s="2" t="s">
        <v>64</v>
      </c>
      <c r="P21" s="2" t="s">
        <v>101</v>
      </c>
      <c r="Q21" s="2" t="s">
        <v>66</v>
      </c>
      <c r="X21">
        <f t="shared" si="0"/>
        <v>0</v>
      </c>
    </row>
    <row r="22" customHeight="1" spans="2:24">
      <c r="B22" s="9" t="s">
        <v>55</v>
      </c>
      <c r="C22" s="11" t="s">
        <v>102</v>
      </c>
      <c r="D22" s="11" t="s">
        <v>103</v>
      </c>
      <c r="E22" s="11" t="s">
        <v>104</v>
      </c>
      <c r="F22" s="13">
        <v>5</v>
      </c>
      <c r="G22" s="11" t="s">
        <v>105</v>
      </c>
      <c r="H22" s="11"/>
      <c r="I22" s="11" t="s">
        <v>106</v>
      </c>
      <c r="J22" s="27" t="s">
        <v>106</v>
      </c>
      <c r="K22" s="23" t="s">
        <v>62</v>
      </c>
      <c r="L22" s="24">
        <v>5</v>
      </c>
      <c r="N22" s="2" t="s">
        <v>107</v>
      </c>
      <c r="O22" s="2" t="s">
        <v>64</v>
      </c>
      <c r="P22" s="2" t="s">
        <v>108</v>
      </c>
      <c r="Q22" s="2" t="s">
        <v>66</v>
      </c>
      <c r="X22">
        <f t="shared" si="0"/>
        <v>0</v>
      </c>
    </row>
    <row r="23" customHeight="1" spans="2:24">
      <c r="B23" s="9" t="s">
        <v>55</v>
      </c>
      <c r="C23" s="11" t="s">
        <v>109</v>
      </c>
      <c r="D23" s="11" t="s">
        <v>110</v>
      </c>
      <c r="E23" s="11" t="s">
        <v>111</v>
      </c>
      <c r="F23" s="13">
        <v>5</v>
      </c>
      <c r="G23" s="11" t="s">
        <v>112</v>
      </c>
      <c r="H23" s="11">
        <v>8395.48</v>
      </c>
      <c r="I23" s="11" t="s">
        <v>26</v>
      </c>
      <c r="J23" s="22" t="s">
        <v>113</v>
      </c>
      <c r="K23" s="23" t="s">
        <v>62</v>
      </c>
      <c r="L23" s="24">
        <v>5</v>
      </c>
      <c r="N23" s="2" t="s">
        <v>114</v>
      </c>
      <c r="O23" s="2" t="s">
        <v>64</v>
      </c>
      <c r="P23" s="2" t="s">
        <v>115</v>
      </c>
      <c r="Q23" s="2" t="s">
        <v>66</v>
      </c>
      <c r="X23">
        <f t="shared" si="0"/>
        <v>0</v>
      </c>
    </row>
    <row r="24" customHeight="1" spans="2:24">
      <c r="B24" s="9" t="s">
        <v>116</v>
      </c>
      <c r="C24" s="11" t="s">
        <v>117</v>
      </c>
      <c r="D24" s="11" t="s">
        <v>118</v>
      </c>
      <c r="E24" s="11" t="s">
        <v>119</v>
      </c>
      <c r="F24" s="13">
        <v>6</v>
      </c>
      <c r="G24" s="11" t="s">
        <v>120</v>
      </c>
      <c r="H24" s="11">
        <v>45</v>
      </c>
      <c r="I24" s="11" t="s">
        <v>121</v>
      </c>
      <c r="J24" s="22" t="s">
        <v>122</v>
      </c>
      <c r="K24" s="23" t="s">
        <v>62</v>
      </c>
      <c r="L24" s="24">
        <v>6</v>
      </c>
      <c r="N24" s="2" t="s">
        <v>123</v>
      </c>
      <c r="O24" s="2" t="s">
        <v>124</v>
      </c>
      <c r="P24" s="2" t="s">
        <v>125</v>
      </c>
      <c r="Q24" s="2" t="s">
        <v>66</v>
      </c>
      <c r="X24">
        <f t="shared" si="0"/>
        <v>0</v>
      </c>
    </row>
    <row r="25" customHeight="1" spans="2:24">
      <c r="B25" s="9" t="s">
        <v>116</v>
      </c>
      <c r="C25" s="11" t="s">
        <v>126</v>
      </c>
      <c r="D25" s="11" t="s">
        <v>127</v>
      </c>
      <c r="E25" s="11" t="s">
        <v>127</v>
      </c>
      <c r="F25" s="13">
        <v>6</v>
      </c>
      <c r="G25" s="11" t="s">
        <v>105</v>
      </c>
      <c r="H25" s="11"/>
      <c r="I25" s="11" t="s">
        <v>128</v>
      </c>
      <c r="J25" s="27" t="s">
        <v>128</v>
      </c>
      <c r="K25" s="23" t="s">
        <v>62</v>
      </c>
      <c r="L25" s="24">
        <v>5</v>
      </c>
      <c r="N25" s="2" t="s">
        <v>129</v>
      </c>
      <c r="O25" s="2" t="s">
        <v>124</v>
      </c>
      <c r="P25" s="2" t="s">
        <v>130</v>
      </c>
      <c r="Q25" s="2" t="s">
        <v>66</v>
      </c>
      <c r="X25">
        <f t="shared" si="0"/>
        <v>1</v>
      </c>
    </row>
    <row r="26" ht="31" customHeight="1" spans="2:24">
      <c r="B26" s="9" t="s">
        <v>116</v>
      </c>
      <c r="C26" s="11" t="s">
        <v>126</v>
      </c>
      <c r="D26" s="11" t="s">
        <v>131</v>
      </c>
      <c r="E26" s="11" t="s">
        <v>131</v>
      </c>
      <c r="F26" s="13">
        <v>6</v>
      </c>
      <c r="G26" s="11" t="s">
        <v>105</v>
      </c>
      <c r="H26" s="11"/>
      <c r="I26" s="11" t="s">
        <v>132</v>
      </c>
      <c r="J26" s="28" t="s">
        <v>133</v>
      </c>
      <c r="K26" s="23" t="s">
        <v>62</v>
      </c>
      <c r="L26" s="24">
        <v>5</v>
      </c>
      <c r="N26" s="2" t="s">
        <v>134</v>
      </c>
      <c r="O26" s="2" t="s">
        <v>124</v>
      </c>
      <c r="P26" s="2" t="s">
        <v>130</v>
      </c>
      <c r="Q26" s="2" t="s">
        <v>66</v>
      </c>
      <c r="X26">
        <f t="shared" si="0"/>
        <v>1</v>
      </c>
    </row>
    <row r="27" customHeight="1" spans="2:24">
      <c r="B27" s="9" t="s">
        <v>116</v>
      </c>
      <c r="C27" s="11" t="s">
        <v>135</v>
      </c>
      <c r="D27" s="11" t="s">
        <v>136</v>
      </c>
      <c r="E27" s="11" t="s">
        <v>137</v>
      </c>
      <c r="F27" s="13">
        <v>6</v>
      </c>
      <c r="G27" s="11" t="s">
        <v>105</v>
      </c>
      <c r="H27" s="11"/>
      <c r="I27" s="11" t="s">
        <v>138</v>
      </c>
      <c r="J27" s="27" t="s">
        <v>138</v>
      </c>
      <c r="K27" s="23" t="s">
        <v>62</v>
      </c>
      <c r="L27" s="24">
        <v>6</v>
      </c>
      <c r="N27" s="2" t="s">
        <v>139</v>
      </c>
      <c r="O27" s="2" t="s">
        <v>124</v>
      </c>
      <c r="P27" s="2" t="s">
        <v>140</v>
      </c>
      <c r="Q27" s="2" t="s">
        <v>66</v>
      </c>
      <c r="X27">
        <f t="shared" si="0"/>
        <v>0</v>
      </c>
    </row>
    <row r="28" customHeight="1" spans="2:24">
      <c r="B28" s="9" t="s">
        <v>116</v>
      </c>
      <c r="C28" s="11" t="s">
        <v>135</v>
      </c>
      <c r="D28" s="11" t="s">
        <v>141</v>
      </c>
      <c r="E28" s="11" t="s">
        <v>141</v>
      </c>
      <c r="F28" s="13">
        <v>6</v>
      </c>
      <c r="G28" s="11" t="s">
        <v>105</v>
      </c>
      <c r="H28" s="11"/>
      <c r="I28" s="11" t="s">
        <v>142</v>
      </c>
      <c r="J28" s="27" t="s">
        <v>142</v>
      </c>
      <c r="K28" s="23" t="s">
        <v>62</v>
      </c>
      <c r="L28" s="24">
        <v>4</v>
      </c>
      <c r="N28" s="2" t="s">
        <v>143</v>
      </c>
      <c r="O28" s="2" t="s">
        <v>124</v>
      </c>
      <c r="P28" s="2" t="s">
        <v>140</v>
      </c>
      <c r="Q28" s="2" t="s">
        <v>66</v>
      </c>
      <c r="X28">
        <f t="shared" si="0"/>
        <v>2</v>
      </c>
    </row>
    <row r="29" customHeight="1" spans="2:24">
      <c r="B29" s="9" t="s">
        <v>144</v>
      </c>
      <c r="C29" s="11" t="s">
        <v>145</v>
      </c>
      <c r="D29" s="11" t="s">
        <v>146</v>
      </c>
      <c r="E29" s="11" t="s">
        <v>146</v>
      </c>
      <c r="F29" s="13">
        <v>10</v>
      </c>
      <c r="G29" s="11" t="s">
        <v>147</v>
      </c>
      <c r="H29" s="11">
        <v>90</v>
      </c>
      <c r="I29" s="11" t="s">
        <v>99</v>
      </c>
      <c r="J29" s="29" t="s">
        <v>148</v>
      </c>
      <c r="K29" s="23" t="s">
        <v>62</v>
      </c>
      <c r="L29" s="24">
        <v>10</v>
      </c>
      <c r="N29" s="2" t="s">
        <v>149</v>
      </c>
      <c r="O29" s="2" t="s">
        <v>150</v>
      </c>
      <c r="P29" s="2" t="s">
        <v>151</v>
      </c>
      <c r="Q29" s="2" t="s">
        <v>66</v>
      </c>
      <c r="X29">
        <f t="shared" si="0"/>
        <v>0</v>
      </c>
    </row>
    <row r="30" customHeight="1" spans="2:24">
      <c r="B30" s="9" t="s">
        <v>152</v>
      </c>
      <c r="C30" s="11" t="s">
        <v>152</v>
      </c>
      <c r="D30" s="11"/>
      <c r="E30" s="11"/>
      <c r="F30" s="11">
        <v>10</v>
      </c>
      <c r="G30" s="11"/>
      <c r="H30" s="11"/>
      <c r="I30" s="11"/>
      <c r="J30" s="11"/>
      <c r="K30" s="11"/>
      <c r="L30" s="30">
        <v>10</v>
      </c>
      <c r="X30">
        <f t="shared" si="0"/>
        <v>0</v>
      </c>
    </row>
    <row r="31" customHeight="1" spans="2:11">
      <c r="B31" s="9" t="s">
        <v>153</v>
      </c>
      <c r="C31" s="14">
        <f>SUM(L14:L30)</f>
        <v>96</v>
      </c>
      <c r="D31" s="11"/>
      <c r="E31" s="11"/>
      <c r="F31" s="11"/>
      <c r="G31" s="11"/>
      <c r="H31" s="11"/>
      <c r="I31" s="11"/>
      <c r="J31" s="11"/>
      <c r="K31" s="11"/>
    </row>
    <row r="32" customHeight="1" spans="1:11">
      <c r="A32" s="9" t="s">
        <v>154</v>
      </c>
      <c r="B32" s="15"/>
      <c r="K32" s="20"/>
    </row>
    <row r="33" customHeight="1" spans="11:11">
      <c r="K33" s="20"/>
    </row>
    <row r="34" customHeight="1" spans="1:11">
      <c r="A34" s="9" t="s">
        <v>155</v>
      </c>
      <c r="B34" s="16"/>
      <c r="E34" s="9" t="s">
        <v>156</v>
      </c>
      <c r="F34" s="17"/>
      <c r="K34" s="20"/>
    </row>
    <row r="35" ht="52.5" customHeight="1" spans="1:11">
      <c r="A35" s="9" t="s">
        <v>157</v>
      </c>
      <c r="B35" s="18" t="s">
        <v>158</v>
      </c>
      <c r="K35" s="20"/>
    </row>
    <row r="36" ht="52.5" customHeight="1" spans="11:11">
      <c r="K36" s="20"/>
    </row>
    <row r="37" ht="52.5" customHeight="1" spans="11:11">
      <c r="K37" s="20"/>
    </row>
    <row r="38" ht="52.5" customHeight="1" spans="11:11">
      <c r="K38" s="20"/>
    </row>
  </sheetData>
  <mergeCells count="51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B10:E10"/>
    <mergeCell ref="F10:J10"/>
    <mergeCell ref="K10:M10"/>
    <mergeCell ref="B11:E11"/>
    <mergeCell ref="F11:J11"/>
    <mergeCell ref="K11:M11"/>
    <mergeCell ref="G12:I12"/>
    <mergeCell ref="C31:M31"/>
    <mergeCell ref="B34:D34"/>
    <mergeCell ref="F34:M34"/>
    <mergeCell ref="A4:A7"/>
    <mergeCell ref="A8:A11"/>
    <mergeCell ref="A12:A31"/>
    <mergeCell ref="A32:A33"/>
    <mergeCell ref="A35:A38"/>
    <mergeCell ref="B12:B13"/>
    <mergeCell ref="B14:B23"/>
    <mergeCell ref="B24:B28"/>
    <mergeCell ref="C12:C13"/>
    <mergeCell ref="D12:D13"/>
    <mergeCell ref="E12:E13"/>
    <mergeCell ref="F12:F13"/>
    <mergeCell ref="J12:J13"/>
    <mergeCell ref="K12:K13"/>
    <mergeCell ref="L12:L13"/>
    <mergeCell ref="K5:M7"/>
    <mergeCell ref="B32:L33"/>
    <mergeCell ref="B35:M38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2025-04-23T02:53:00Z</dcterms:created>
  <dcterms:modified xsi:type="dcterms:W3CDTF">2025-04-25T03:16:26Z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51D037B032914228A4A3BB952554E565_12</vt:lpwstr>
  </property>
  <property fmtid="{D5CDD505-2E9C-101B-9397-08002B2CF9AE}" pid="3" name="KSOProductBuildVer">
    <vt:lpwstr>2052-12.1.0.20784</vt:lpwstr>
  </property>
  <property fmtid="{D5CDD505-2E9C-101B-9397-08002B2CF9AE}" pid="4" name="KSOReadingLayout">
    <vt:bool>true</vt:bool>
  </property>
</Properties>
</file>